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8492DC2C-8F88-4853-8154-E5BE46762841}" xr6:coauthVersionLast="47" xr6:coauthVersionMax="47" xr10:uidLastSave="{00000000-0000-0000-0000-000000000000}"/>
  <bookViews>
    <workbookView xWindow="-120" yWindow="-120" windowWidth="24240" windowHeight="13140" xr2:uid="{5BF192E5-26DB-408A-8C8F-3ECC6BCF27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B8" i="1"/>
  <c r="L7" i="1"/>
  <c r="N7" i="1" s="1"/>
  <c r="N6" i="1"/>
  <c r="L6" i="1"/>
  <c r="M6" i="1" s="1"/>
  <c r="N5" i="1"/>
  <c r="M5" i="1"/>
  <c r="L5" i="1"/>
  <c r="L4" i="1"/>
  <c r="N4" i="1" s="1"/>
  <c r="L3" i="1"/>
  <c r="N3" i="1" s="1"/>
  <c r="N2" i="1"/>
  <c r="L2" i="1"/>
  <c r="M2" i="1" s="1"/>
  <c r="M4" i="1" l="1"/>
  <c r="M3" i="1"/>
  <c r="M7" i="1"/>
  <c r="L8" i="1"/>
  <c r="M8" i="1" l="1"/>
  <c r="N8" i="1"/>
</calcChain>
</file>

<file path=xl/sharedStrings.xml><?xml version="1.0" encoding="utf-8"?>
<sst xmlns="http://schemas.openxmlformats.org/spreadsheetml/2006/main" count="21" uniqueCount="21">
  <si>
    <t>Kecamatan</t>
  </si>
  <si>
    <t>Ampenan</t>
  </si>
  <si>
    <t>Sekarbela</t>
  </si>
  <si>
    <t>Mataram</t>
  </si>
  <si>
    <t>Selaparang</t>
  </si>
  <si>
    <t>Cakranegara</t>
  </si>
  <si>
    <t>Sandubaya</t>
  </si>
  <si>
    <t>Kota Mataram</t>
  </si>
  <si>
    <t>IUD</t>
  </si>
  <si>
    <t>MOP</t>
  </si>
  <si>
    <t>MOW</t>
  </si>
  <si>
    <t>IMPL</t>
  </si>
  <si>
    <t>STK</t>
  </si>
  <si>
    <t>PIL</t>
  </si>
  <si>
    <t>KDM</t>
  </si>
  <si>
    <t>OV</t>
  </si>
  <si>
    <t>Jumlah PPM PA</t>
  </si>
  <si>
    <t>Jumlah PUS</t>
  </si>
  <si>
    <t>Jumlah</t>
  </si>
  <si>
    <t>Persentase PPM PA</t>
  </si>
  <si>
    <t>Persentase 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</si>
</sst>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#.\ ###;\-#.\ ###;&quot;–&quot;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</font>
    <font>
      <sz val="10"/>
      <color theme="1"/>
      <name val="Calibri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wrapText="1"/>
    </xf>
    <xf numFmtId="0" fontId="2" fillId="2" borderId="2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172" fontId="2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2" fontId="2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B2AAA83D-8738-4DCC-86CF-A57E33E6A4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1AC7-3359-4A5C-B980-7D8D0ABC2829}">
  <dimension ref="A1:N8"/>
  <sheetViews>
    <sheetView tabSelected="1" workbookViewId="0">
      <selection activeCell="B2" sqref="B2:N8"/>
    </sheetView>
  </sheetViews>
  <sheetFormatPr defaultRowHeight="15" x14ac:dyDescent="0.25"/>
  <cols>
    <col min="1" max="1" width="13.42578125" style="1" bestFit="1" customWidth="1"/>
    <col min="2" max="2" width="12.140625" style="1" bestFit="1" customWidth="1"/>
    <col min="3" max="3" width="27.85546875" style="1" bestFit="1" customWidth="1"/>
    <col min="4" max="4" width="9.28515625" style="1" customWidth="1"/>
    <col min="5" max="5" width="14" style="1" customWidth="1"/>
    <col min="12" max="12" width="11.140625" customWidth="1"/>
  </cols>
  <sheetData>
    <row r="1" spans="1:14" ht="25.5" x14ac:dyDescent="0.25">
      <c r="A1" s="2" t="s">
        <v>0</v>
      </c>
      <c r="B1" s="6" t="s">
        <v>16</v>
      </c>
      <c r="C1" s="6" t="s">
        <v>17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18</v>
      </c>
      <c r="M1" s="3" t="s">
        <v>19</v>
      </c>
      <c r="N1" s="3" t="s">
        <v>20</v>
      </c>
    </row>
    <row r="2" spans="1:14" x14ac:dyDescent="0.25">
      <c r="A2" s="4" t="s">
        <v>1</v>
      </c>
      <c r="B2" s="7">
        <v>10714</v>
      </c>
      <c r="C2" s="8">
        <v>6337</v>
      </c>
      <c r="D2" s="8">
        <v>807</v>
      </c>
      <c r="E2" s="8">
        <v>9</v>
      </c>
      <c r="F2" s="8">
        <v>200</v>
      </c>
      <c r="G2" s="8">
        <v>682</v>
      </c>
      <c r="H2" s="8">
        <v>2418</v>
      </c>
      <c r="I2" s="8">
        <v>302</v>
      </c>
      <c r="J2" s="8">
        <v>216</v>
      </c>
      <c r="K2" s="7">
        <v>0</v>
      </c>
      <c r="L2" s="7">
        <f t="shared" ref="L2:L7" si="0">SUM(D2:K2)</f>
        <v>4634</v>
      </c>
      <c r="M2" s="7">
        <f t="shared" ref="M2:M8" si="1">L2/B2*100</f>
        <v>43.251820048534626</v>
      </c>
      <c r="N2" s="7">
        <f t="shared" ref="N2:N8" si="2">L2/C2*100</f>
        <v>73.126084898216831</v>
      </c>
    </row>
    <row r="3" spans="1:14" x14ac:dyDescent="0.25">
      <c r="A3" s="4" t="s">
        <v>2</v>
      </c>
      <c r="B3" s="7">
        <v>6531</v>
      </c>
      <c r="C3" s="8">
        <v>3428</v>
      </c>
      <c r="D3" s="7">
        <v>310</v>
      </c>
      <c r="E3" s="7">
        <v>1</v>
      </c>
      <c r="F3" s="7">
        <v>20</v>
      </c>
      <c r="G3" s="7">
        <v>292</v>
      </c>
      <c r="H3" s="7">
        <v>1651</v>
      </c>
      <c r="I3" s="7">
        <v>248</v>
      </c>
      <c r="J3" s="7">
        <v>39</v>
      </c>
      <c r="K3" s="7">
        <v>0</v>
      </c>
      <c r="L3" s="7">
        <f t="shared" si="0"/>
        <v>2561</v>
      </c>
      <c r="M3" s="7">
        <f t="shared" si="1"/>
        <v>39.212984229061398</v>
      </c>
      <c r="N3" s="7">
        <f t="shared" si="2"/>
        <v>74.708284714119017</v>
      </c>
    </row>
    <row r="4" spans="1:14" x14ac:dyDescent="0.25">
      <c r="A4" s="4" t="s">
        <v>3</v>
      </c>
      <c r="B4" s="7">
        <v>8835</v>
      </c>
      <c r="C4" s="7">
        <v>6173</v>
      </c>
      <c r="D4" s="7">
        <v>879</v>
      </c>
      <c r="E4" s="7">
        <v>2</v>
      </c>
      <c r="F4" s="7">
        <v>40</v>
      </c>
      <c r="G4" s="7">
        <v>346</v>
      </c>
      <c r="H4" s="7">
        <v>2269</v>
      </c>
      <c r="I4" s="7">
        <v>808</v>
      </c>
      <c r="J4" s="7">
        <v>40</v>
      </c>
      <c r="K4" s="7">
        <v>0</v>
      </c>
      <c r="L4" s="7">
        <f t="shared" si="0"/>
        <v>4384</v>
      </c>
      <c r="M4" s="7">
        <f t="shared" si="1"/>
        <v>49.620826259196377</v>
      </c>
      <c r="N4" s="7">
        <f t="shared" si="2"/>
        <v>71.01895350720882</v>
      </c>
    </row>
    <row r="5" spans="1:14" x14ac:dyDescent="0.25">
      <c r="A5" s="4" t="s">
        <v>4</v>
      </c>
      <c r="B5" s="7">
        <v>11303</v>
      </c>
      <c r="C5" s="8">
        <v>4329</v>
      </c>
      <c r="D5" s="8">
        <v>70</v>
      </c>
      <c r="E5" s="7">
        <v>0</v>
      </c>
      <c r="F5" s="7">
        <v>79</v>
      </c>
      <c r="G5" s="7">
        <v>371</v>
      </c>
      <c r="H5" s="7">
        <v>2618</v>
      </c>
      <c r="I5" s="7">
        <v>159</v>
      </c>
      <c r="J5" s="7">
        <v>30</v>
      </c>
      <c r="K5" s="7">
        <v>0</v>
      </c>
      <c r="L5" s="7">
        <f t="shared" si="0"/>
        <v>3327</v>
      </c>
      <c r="M5" s="7">
        <f t="shared" si="1"/>
        <v>29.434663363708751</v>
      </c>
      <c r="N5" s="7">
        <f t="shared" si="2"/>
        <v>76.85377685377685</v>
      </c>
    </row>
    <row r="6" spans="1:14" x14ac:dyDescent="0.25">
      <c r="A6" s="4" t="s">
        <v>5</v>
      </c>
      <c r="B6" s="7">
        <v>13043</v>
      </c>
      <c r="C6" s="8">
        <v>7557</v>
      </c>
      <c r="D6" s="8">
        <v>1324</v>
      </c>
      <c r="E6" s="7">
        <v>11</v>
      </c>
      <c r="F6" s="8">
        <v>220</v>
      </c>
      <c r="G6" s="8">
        <v>730</v>
      </c>
      <c r="H6" s="8">
        <v>3026</v>
      </c>
      <c r="I6" s="8">
        <v>315</v>
      </c>
      <c r="J6" s="7">
        <v>10</v>
      </c>
      <c r="K6" s="7">
        <v>0</v>
      </c>
      <c r="L6" s="7">
        <f t="shared" si="0"/>
        <v>5636</v>
      </c>
      <c r="M6" s="7">
        <f t="shared" si="1"/>
        <v>43.210917733650234</v>
      </c>
      <c r="N6" s="7">
        <f t="shared" si="2"/>
        <v>74.579859732698168</v>
      </c>
    </row>
    <row r="7" spans="1:14" x14ac:dyDescent="0.25">
      <c r="A7" s="4" t="s">
        <v>6</v>
      </c>
      <c r="B7" s="7">
        <v>9331</v>
      </c>
      <c r="C7" s="8">
        <v>6613</v>
      </c>
      <c r="D7" s="8">
        <v>1161</v>
      </c>
      <c r="E7" s="7">
        <v>3</v>
      </c>
      <c r="F7" s="8">
        <v>131</v>
      </c>
      <c r="G7" s="8">
        <v>786</v>
      </c>
      <c r="H7" s="8">
        <v>2179</v>
      </c>
      <c r="I7" s="8">
        <v>731</v>
      </c>
      <c r="J7" s="8">
        <v>181</v>
      </c>
      <c r="K7" s="7">
        <v>0</v>
      </c>
      <c r="L7" s="7">
        <f t="shared" si="0"/>
        <v>5172</v>
      </c>
      <c r="M7" s="7">
        <f t="shared" si="1"/>
        <v>55.428142749973205</v>
      </c>
      <c r="N7" s="7">
        <f t="shared" si="2"/>
        <v>78.209587176773027</v>
      </c>
    </row>
    <row r="8" spans="1:14" x14ac:dyDescent="0.25">
      <c r="A8" s="5" t="s">
        <v>7</v>
      </c>
      <c r="B8" s="9">
        <f t="shared" ref="B8:L8" si="3">SUM(B2:B7)</f>
        <v>59757</v>
      </c>
      <c r="C8" s="9">
        <f t="shared" si="3"/>
        <v>34437</v>
      </c>
      <c r="D8" s="9">
        <f t="shared" si="3"/>
        <v>4551</v>
      </c>
      <c r="E8" s="9">
        <f t="shared" si="3"/>
        <v>26</v>
      </c>
      <c r="F8" s="9">
        <f t="shared" si="3"/>
        <v>690</v>
      </c>
      <c r="G8" s="9">
        <f t="shared" si="3"/>
        <v>3207</v>
      </c>
      <c r="H8" s="9">
        <f t="shared" si="3"/>
        <v>14161</v>
      </c>
      <c r="I8" s="9">
        <f t="shared" si="3"/>
        <v>2563</v>
      </c>
      <c r="J8" s="9">
        <f t="shared" si="3"/>
        <v>516</v>
      </c>
      <c r="K8" s="9">
        <f t="shared" si="3"/>
        <v>0</v>
      </c>
      <c r="L8" s="9">
        <f t="shared" si="3"/>
        <v>25714</v>
      </c>
      <c r="M8" s="7">
        <f t="shared" si="1"/>
        <v>43.030941981692521</v>
      </c>
      <c r="N8" s="7">
        <f t="shared" si="2"/>
        <v>74.669686674216678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2022-01-17T07:43:46Z</dcterms:created>
  <dcterms:modified xsi:type="dcterms:W3CDTF">2022-04-27T01:35:03Z</dcterms:modified>
</cp:coreProperties>
</file>