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8_{94AF0150-30FD-47A9-AA3E-F67ED5657A8A}" xr6:coauthVersionLast="47" xr6:coauthVersionMax="47" xr10:uidLastSave="{00000000-0000-0000-0000-000000000000}"/>
  <bookViews>
    <workbookView xWindow="-120" yWindow="-120" windowWidth="24240" windowHeight="13140" xr2:uid="{7E7810F9-1309-4EB8-9A6A-F3D89290FA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<sst xmlns="http://schemas.openxmlformats.org/spreadsheetml/2006/main" count="18" uniqueCount="18">
  <si>
    <t>Fasyankes</t>
  </si>
  <si>
    <t>Penderita Sakit Jiwa</t>
  </si>
  <si>
    <t>Hipertensi</t>
  </si>
  <si>
    <t>Diabetes Melitus</t>
  </si>
  <si>
    <t>Penyakit Paru Obstruktif Kronis (PPOK)</t>
  </si>
  <si>
    <t>Asma</t>
  </si>
  <si>
    <t>Stroke</t>
  </si>
  <si>
    <t>Puskesmas Ampenan</t>
  </si>
  <si>
    <t>Puskesmas Karang Pule</t>
  </si>
  <si>
    <t>Puskesmas Pagesangan</t>
  </si>
  <si>
    <t>Puskesmas Dasan Agung</t>
  </si>
  <si>
    <t>Puskesmas Babakan</t>
  </si>
  <si>
    <t>Puskesmas Cakranegara</t>
  </si>
  <si>
    <t>Puskesmas Karang Taliwang</t>
  </si>
  <si>
    <t>Puskesmas Tanjung Karang</t>
  </si>
  <si>
    <t>Puskesmas Selaparang</t>
  </si>
  <si>
    <t>Puskesmas Pejeruk</t>
  </si>
  <si>
    <t>Puskesmas Mataram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</si>
</sst>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44AAA-F0BD-45EA-9ACF-301D8DF29239}">
  <dimension ref="A1:G12"/>
  <sheetViews>
    <sheetView tabSelected="1" workbookViewId="0">
      <selection activeCell="E6" sqref="E6"/>
    </sheetView>
  </sheetViews>
  <sheetFormatPr defaultRowHeight="15" x14ac:dyDescent="0.25"/>
  <cols>
    <col min="1" max="1" width="40.140625" bestFit="1" customWidth="1"/>
  </cols>
  <sheetData>
    <row r="1" spans="1:7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5">
      <c r="A2" s="3" t="s">
        <v>7</v>
      </c>
      <c r="B2" s="3">
        <f>221+140</f>
        <v>361</v>
      </c>
      <c r="C2" s="3">
        <v>26</v>
      </c>
      <c r="D2" s="3">
        <v>24</v>
      </c>
      <c r="E2" s="3">
        <v>0</v>
      </c>
      <c r="F2" s="3">
        <v>6</v>
      </c>
      <c r="G2" s="3">
        <v>0</v>
      </c>
    </row>
    <row r="3" spans="1:7" x14ac:dyDescent="0.25">
      <c r="A3" s="3" t="s">
        <v>8</v>
      </c>
      <c r="B3" s="3">
        <f>106+72</f>
        <v>178</v>
      </c>
      <c r="C3" s="3">
        <v>0</v>
      </c>
      <c r="D3" s="3">
        <v>0</v>
      </c>
      <c r="E3" s="3">
        <v>0</v>
      </c>
      <c r="F3" s="3">
        <v>0</v>
      </c>
      <c r="G3" s="3">
        <v>0</v>
      </c>
    </row>
    <row r="4" spans="1:7" x14ac:dyDescent="0.25">
      <c r="A4" s="3" t="s">
        <v>9</v>
      </c>
      <c r="B4" s="3">
        <f>122+45</f>
        <v>167</v>
      </c>
      <c r="C4" s="3">
        <v>100</v>
      </c>
      <c r="D4" s="3">
        <v>32</v>
      </c>
      <c r="E4" s="3">
        <v>0</v>
      </c>
      <c r="F4" s="3">
        <v>2</v>
      </c>
      <c r="G4" s="3">
        <v>4</v>
      </c>
    </row>
    <row r="5" spans="1:7" x14ac:dyDescent="0.25">
      <c r="A5" s="3" t="s">
        <v>10</v>
      </c>
      <c r="B5" s="3">
        <f>65+25</f>
        <v>90</v>
      </c>
      <c r="C5" s="3">
        <v>0</v>
      </c>
      <c r="D5" s="3">
        <v>0</v>
      </c>
      <c r="E5" s="3">
        <v>0</v>
      </c>
      <c r="F5" s="3">
        <v>0</v>
      </c>
      <c r="G5" s="3">
        <v>0</v>
      </c>
    </row>
    <row r="6" spans="1:7" x14ac:dyDescent="0.25">
      <c r="A6" s="3" t="s">
        <v>11</v>
      </c>
      <c r="B6" s="3">
        <f>187+72</f>
        <v>259</v>
      </c>
      <c r="C6" s="3">
        <v>27</v>
      </c>
      <c r="D6" s="3">
        <v>28</v>
      </c>
      <c r="E6" s="3">
        <v>7</v>
      </c>
      <c r="F6" s="3">
        <v>28</v>
      </c>
      <c r="G6" s="3">
        <v>7</v>
      </c>
    </row>
    <row r="7" spans="1:7" x14ac:dyDescent="0.25">
      <c r="A7" s="3" t="s">
        <v>12</v>
      </c>
      <c r="B7" s="3">
        <f>74+45</f>
        <v>119</v>
      </c>
      <c r="C7" s="3">
        <v>20</v>
      </c>
      <c r="D7" s="3">
        <v>7</v>
      </c>
      <c r="E7" s="3">
        <v>0</v>
      </c>
      <c r="F7" s="3">
        <v>6</v>
      </c>
      <c r="G7" s="3">
        <v>0</v>
      </c>
    </row>
    <row r="8" spans="1:7" x14ac:dyDescent="0.25">
      <c r="A8" s="3" t="s">
        <v>13</v>
      </c>
      <c r="B8" s="3">
        <f>157+100</f>
        <v>257</v>
      </c>
      <c r="C8" s="3">
        <v>0</v>
      </c>
      <c r="D8" s="3">
        <v>0</v>
      </c>
      <c r="E8" s="3">
        <v>0</v>
      </c>
      <c r="F8" s="3">
        <v>0</v>
      </c>
      <c r="G8" s="3">
        <v>0</v>
      </c>
    </row>
    <row r="9" spans="1:7" x14ac:dyDescent="0.25">
      <c r="A9" s="3" t="s">
        <v>14</v>
      </c>
      <c r="B9" s="3">
        <f>69+56</f>
        <v>125</v>
      </c>
      <c r="C9" s="3">
        <v>159</v>
      </c>
      <c r="D9" s="3">
        <v>37</v>
      </c>
      <c r="E9" s="3">
        <v>6</v>
      </c>
      <c r="F9" s="3">
        <v>22</v>
      </c>
      <c r="G9" s="3">
        <v>6</v>
      </c>
    </row>
    <row r="10" spans="1:7" x14ac:dyDescent="0.25">
      <c r="A10" s="3" t="s">
        <v>15</v>
      </c>
      <c r="B10" s="3">
        <f>89+42</f>
        <v>131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</row>
    <row r="11" spans="1:7" x14ac:dyDescent="0.25">
      <c r="A11" s="3" t="s">
        <v>16</v>
      </c>
      <c r="B11" s="3">
        <f>60+43</f>
        <v>103</v>
      </c>
      <c r="C11" s="3">
        <v>25</v>
      </c>
      <c r="D11" s="3">
        <v>6</v>
      </c>
      <c r="E11" s="3">
        <v>1</v>
      </c>
      <c r="F11" s="3">
        <v>27</v>
      </c>
      <c r="G11" s="3">
        <v>1</v>
      </c>
    </row>
    <row r="12" spans="1:7" x14ac:dyDescent="0.25">
      <c r="A12" s="3" t="s">
        <v>17</v>
      </c>
      <c r="B12" s="3">
        <f>94+44</f>
        <v>138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2023-01-11T02:41:45Z</dcterms:created>
  <dcterms:modified xsi:type="dcterms:W3CDTF">2023-01-11T03:13:06Z</dcterms:modified>
</cp:coreProperties>
</file>