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K\DATA KOTA MATARAM\Upload Website\XLSX\"/>
    </mc:Choice>
  </mc:AlternateContent>
  <xr:revisionPtr revIDLastSave="0" documentId="13_ncr:1_{28A0B46F-8151-43AD-9900-FB024AFFDC84}" xr6:coauthVersionLast="47" xr6:coauthVersionMax="47" xr10:uidLastSave="{00000000-0000-0000-0000-000000000000}"/>
  <bookViews>
    <workbookView xWindow="-120" yWindow="-120" windowWidth="24240" windowHeight="13140" xr2:uid="{FFC67DEE-3FB8-4D6D-A24A-791FB604DA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C8" i="1"/>
  <c r="F7" i="1"/>
  <c r="E7" i="1"/>
  <c r="D7" i="1"/>
  <c r="F6" i="1"/>
  <c r="E6" i="1"/>
  <c r="D6" i="1"/>
  <c r="F5" i="1"/>
  <c r="E5" i="1"/>
  <c r="D5" i="1"/>
  <c r="F4" i="1"/>
  <c r="E4" i="1"/>
  <c r="D4" i="1"/>
  <c r="F3" i="1"/>
  <c r="E3" i="1"/>
  <c r="D3" i="1"/>
  <c r="E2" i="1"/>
  <c r="D2" i="1"/>
  <c r="D8" i="1" l="1"/>
  <c r="F8" i="1"/>
  <c r="E8" i="1"/>
</calcChain>
</file>

<file path=xl/sharedStrings.xml><?xml version="1.0" encoding="utf-8"?>
<sst xmlns="http://schemas.openxmlformats.org/spreadsheetml/2006/main" count="13" uniqueCount="13">
  <si>
    <t>Ampenan</t>
  </si>
  <si>
    <t>Sekarbela</t>
  </si>
  <si>
    <t>Mataram</t>
  </si>
  <si>
    <t>Selaparang</t>
  </si>
  <si>
    <t>Cakranegara</t>
  </si>
  <si>
    <t>Sandubaya</t>
  </si>
  <si>
    <t>Kecamatan</t>
  </si>
  <si>
    <t>Kota Mataram</t>
  </si>
  <si>
    <t>Sapi Potong</t>
  </si>
  <si>
    <t>Kerbau</t>
  </si>
  <si>
    <t>Kuda</t>
  </si>
  <si>
    <t>Kambing</t>
  </si>
  <si>
    <t>Babi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</si>
</sst>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4F5FB-CE1E-487F-808E-FDE00F3A8D01}">
  <dimension ref="A1:F8"/>
  <sheetViews>
    <sheetView tabSelected="1" workbookViewId="0">
      <selection activeCell="A2" sqref="A2"/>
    </sheetView>
  </sheetViews>
  <sheetFormatPr defaultRowHeight="15" x14ac:dyDescent="0.25"/>
  <cols>
    <col min="1" max="1" width="24.7109375" bestFit="1" customWidth="1"/>
  </cols>
  <sheetData>
    <row r="1" spans="1:6" ht="30" x14ac:dyDescent="0.25">
      <c r="A1" s="4" t="s">
        <v>6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</row>
    <row r="2" spans="1:6" x14ac:dyDescent="0.25">
      <c r="A2" s="2" t="s">
        <v>0</v>
      </c>
      <c r="B2" s="1">
        <v>219</v>
      </c>
      <c r="C2" s="1">
        <v>2</v>
      </c>
      <c r="D2" s="1">
        <f>106+13</f>
        <v>119</v>
      </c>
      <c r="E2" s="1">
        <f>178+215</f>
        <v>393</v>
      </c>
      <c r="F2" s="1">
        <v>0</v>
      </c>
    </row>
    <row r="3" spans="1:6" x14ac:dyDescent="0.25">
      <c r="A3" s="2" t="s">
        <v>1</v>
      </c>
      <c r="B3" s="1">
        <v>399</v>
      </c>
      <c r="C3" s="1">
        <v>2</v>
      </c>
      <c r="D3" s="1">
        <f>65+6</f>
        <v>71</v>
      </c>
      <c r="E3" s="1">
        <f>182+247</f>
        <v>429</v>
      </c>
      <c r="F3" s="1">
        <f>405+239</f>
        <v>644</v>
      </c>
    </row>
    <row r="4" spans="1:6" x14ac:dyDescent="0.25">
      <c r="A4" s="2" t="s">
        <v>2</v>
      </c>
      <c r="B4" s="1">
        <v>180</v>
      </c>
      <c r="C4" s="1">
        <v>0</v>
      </c>
      <c r="D4" s="1">
        <f>29+5</f>
        <v>34</v>
      </c>
      <c r="E4" s="1">
        <f>59+53</f>
        <v>112</v>
      </c>
      <c r="F4" s="1">
        <f>23+66</f>
        <v>89</v>
      </c>
    </row>
    <row r="5" spans="1:6" x14ac:dyDescent="0.25">
      <c r="A5" s="2" t="s">
        <v>3</v>
      </c>
      <c r="B5" s="1">
        <v>108</v>
      </c>
      <c r="C5" s="1">
        <v>0</v>
      </c>
      <c r="D5" s="1">
        <f>58+2</f>
        <v>60</v>
      </c>
      <c r="E5" s="1">
        <f>121+146</f>
        <v>267</v>
      </c>
      <c r="F5" s="1">
        <f>0+15</f>
        <v>15</v>
      </c>
    </row>
    <row r="6" spans="1:6" x14ac:dyDescent="0.25">
      <c r="A6" s="2" t="s">
        <v>4</v>
      </c>
      <c r="B6" s="1">
        <v>58</v>
      </c>
      <c r="C6" s="1">
        <v>0</v>
      </c>
      <c r="D6" s="1">
        <f>17+6</f>
        <v>23</v>
      </c>
      <c r="E6" s="1">
        <f>55+27</f>
        <v>82</v>
      </c>
      <c r="F6" s="1">
        <f>69+62</f>
        <v>131</v>
      </c>
    </row>
    <row r="7" spans="1:6" x14ac:dyDescent="0.25">
      <c r="A7" s="5" t="s">
        <v>5</v>
      </c>
      <c r="B7" s="1">
        <v>383</v>
      </c>
      <c r="C7" s="1">
        <v>0</v>
      </c>
      <c r="D7" s="1">
        <f>23+1</f>
        <v>24</v>
      </c>
      <c r="E7" s="1">
        <f>112+160</f>
        <v>272</v>
      </c>
      <c r="F7" s="1">
        <f>56+49</f>
        <v>105</v>
      </c>
    </row>
    <row r="8" spans="1:6" x14ac:dyDescent="0.25">
      <c r="A8" s="5" t="s">
        <v>7</v>
      </c>
      <c r="B8" s="1">
        <f>SUM(B2:B7)</f>
        <v>1347</v>
      </c>
      <c r="C8" s="1">
        <f>SUM(C2:C7)</f>
        <v>4</v>
      </c>
      <c r="D8" s="1">
        <f>SUM(D2:D7)</f>
        <v>331</v>
      </c>
      <c r="E8" s="1">
        <f>SUM(E2:E7)</f>
        <v>1555</v>
      </c>
      <c r="F8" s="1">
        <f>SUM(F2:F7)</f>
        <v>984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2022-07-29T07:24:11Z</dcterms:created>
  <dcterms:modified xsi:type="dcterms:W3CDTF">2022-07-29T07:31:44Z</dcterms:modified>
</cp:coreProperties>
</file>